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7-2025\1 výzva\"/>
    </mc:Choice>
  </mc:AlternateContent>
  <xr:revisionPtr revIDLastSave="0" documentId="13_ncr:1_{6A655771-0B48-4A99-A01F-420DD1E567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7" i="1"/>
  <c r="P8" i="1"/>
  <c r="P9" i="1"/>
  <c r="P10" i="1"/>
  <c r="S8" i="1"/>
  <c r="T8" i="1"/>
  <c r="S9" i="1"/>
  <c r="T9" i="1"/>
  <c r="P7" i="1"/>
  <c r="S10" i="1" l="1"/>
  <c r="R13" i="1" s="1"/>
  <c r="Q13" i="1"/>
  <c r="T7" i="1"/>
</calcChain>
</file>

<file path=xl/sharedStrings.xml><?xml version="1.0" encoding="utf-8"?>
<sst xmlns="http://schemas.openxmlformats.org/spreadsheetml/2006/main" count="61" uniqueCount="46">
  <si>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</si>
  <si>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</si>
  <si>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</si>
  <si>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</si>
  <si>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</si>
  <si>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</si>
  <si>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</si>
  <si>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</si>
  <si>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</si>
  <si>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</si>
  <si>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</si>
  <si>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</si>
  <si>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</si>
  <si>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32333200-8 - Videokamery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</si>
  <si>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</si>
  <si>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</si>
  <si>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</si>
  <si>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</si>
  <si>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</si>
  <si>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</si>
  <si>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</si>
  <si>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</si>
  <si>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</si>
  <si>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</si>
  <si>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</si>
  <si>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</si>
  <si>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</si>
  <si>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</si>
  <si>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</si>
  <si>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</si>
  <si>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</si>
  <si>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</si>
  <si>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</si>
  <si>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Příloha č. 2 Kupní smlouvy - Technická specifikace
Audiovizuální technika (II.) 057 - 2025</t>
  </si>
  <si>
    <t>Pokud financováno z projektových prostředků, pak ŘEŠITEL uvede: NÁZEV A ČÍSLO DOTAČNÍHO PROJEKTU</t>
  </si>
  <si>
    <t xml:space="preserve">Outdoorová kamera včetně gripu </t>
  </si>
  <si>
    <t xml:space="preserve">Bezdrátová sluchátka s mikrofonem a ANC </t>
  </si>
  <si>
    <t>Samostatná faktura</t>
  </si>
  <si>
    <t>Ing. Simona Houdková,
Tel.: 37763 3601,
608 551 815</t>
  </si>
  <si>
    <t>Univerzitní 22,
301 00 Plzeň,
Fakulta ekonomická - Katedra podnikové ekonomiky a managementu,
místnost UK 412</t>
  </si>
  <si>
    <t>Max. rozlišení: 5,3K @120 Hz.
Max. frekvence snímání: min. 400fps při 700p nebo 120 fps při 5,3K.
Podporovaný video formát: H.265.
Podpora speciálních objektivů a filtrů.
Záznam telemetrických dat z GPS.
Porty min.:  USB-C (audio a video),  BlueTooth, WiFi.
Kapacita baterie: min. 1900 mAh.
Vodotěsnost: do 10 m.
Součástí balení je:
- držák (grip): tlačítka pro ovládání jednou rukou, výklopný tripod
- magnetické uchycení
- bezdrátový dálkový ovladač
- modul s mikrofonem
- kryt proti větru na mikrofon
- modul se světlem a difuzérem světla.
Hmotnost: max. 1,23 kg.</t>
  </si>
  <si>
    <t>Typ karty: micro SDXC.
Kapacita: min. 256 GB.
Rychlost čtení: min. 160 MB/s.
Rychlost zápisu: min. 130 MB/s.
Rychlostní kategorie: min. Class 10, UHS-I U3, V30, A2.
Adaptér na klasickou velikost micro SD.
Odolnost proti nárazu, magnetismu, rentgenu, teplu a vodě.</t>
  </si>
  <si>
    <t>Provedení: přes uši, uzavřená konstrukce.
Mikrofon: integrovaný, všesměrový.
Typ připojení: BlueTooth verze min. 5.0 a Jack 3,5 mm.
Funkce: přijímání hovorů, přepínání skladeb, ovládání hlasitosti.
Vlastnosti: skládací konstrukce, vyměnitelné náušníky.
Frekvenční rozsah: min. 20Hz - 20 kHz.
Citlivost: min. 99 dB/mW.
Velikost měniče: min. 40 mm.
Impedance: min. 32 ohm.
Nabíjení: přes USB-C nebo bezdrátové.
Max. výdrž baterie: min. 80h.
Barva: černá.
Hmotnost: max. 165 g.</t>
  </si>
  <si>
    <t>Paměťová karta pro outdoorovou kameru (k pol.č. 1)</t>
  </si>
  <si>
    <t xml:space="preserve">Sluchátka bezdrátová s mikrofonem  </t>
  </si>
  <si>
    <t>Bezdrátové připojení Bluetooth verze min. 5.0.
Uzavřená konstrukce, okolo uší.
Velikost měniče 40 mm.
Aktivní potlačení hluku ANC.
Hlasový asistent, přijímání hovorů, úprava hlasitosti.
Prostorový zvuk 7.1.
Mikrofony pro hlas a další mikrofony pro ANC.
Výdrž baterie až 20 h s potlačením hluku a prostorovým zvukem.
Včetně kabelu USB-C na dobíjení.
Automatické spárování se zařízeními Apple.
Barva modrá.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</si>
</sst>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28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16" fillId="4" borderId="19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41.28515625" style="12" customWidth="1"/>
    <col min="4" max="4" width="11.42578125" style="126" customWidth="1"/>
    <col min="5" max="5" width="9" style="11" bestFit="1" customWidth="1"/>
    <col min="6" max="6" width="76.7109375" style="12" customWidth="1"/>
    <col min="7" max="7" width="36.42578125" style="12" customWidth="1"/>
    <col min="8" max="8" width="30.5703125" style="12" customWidth="1"/>
    <col min="9" max="9" width="23.140625" style="12" customWidth="1"/>
    <col min="10" max="10" width="14.42578125" style="12" bestFit="1" customWidth="1"/>
    <col min="11" max="11" width="32.7109375" style="13" hidden="1" customWidth="1"/>
    <col min="12" max="12" width="28.5703125" style="13" customWidth="1"/>
    <col min="13" max="13" width="26.42578125" style="13" customWidth="1"/>
    <col min="14" max="14" width="40.570312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32.85546875" style="14" customWidth="1"/>
    <col min="23" max="16384" width="9.140625" style="13"/>
  </cols>
  <sheetData>
    <row r="1" spans="2:22" ht="43.5" customHeight="1" x14ac:dyDescent="0.25">
      <c r="B1" s="9" t="s">
        <v>33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18</v>
      </c>
      <c r="D6" s="37" t="s">
        <v>4</v>
      </c>
      <c r="E6" s="37" t="s">
        <v>16</v>
      </c>
      <c r="F6" s="37" t="s">
        <v>17</v>
      </c>
      <c r="G6" s="38" t="s">
        <v>5</v>
      </c>
      <c r="H6" s="39" t="s">
        <v>31</v>
      </c>
      <c r="I6" s="37" t="s">
        <v>19</v>
      </c>
      <c r="J6" s="37" t="s">
        <v>20</v>
      </c>
      <c r="K6" s="37" t="s">
        <v>34</v>
      </c>
      <c r="L6" s="37" t="s">
        <v>21</v>
      </c>
      <c r="M6" s="40" t="s">
        <v>22</v>
      </c>
      <c r="N6" s="37" t="s">
        <v>23</v>
      </c>
      <c r="O6" s="37" t="s">
        <v>26</v>
      </c>
      <c r="P6" s="37" t="s">
        <v>27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24</v>
      </c>
      <c r="V6" s="42" t="s">
        <v>25</v>
      </c>
    </row>
    <row r="7" spans="2:22" ht="263.25" customHeight="1" thickTop="1" x14ac:dyDescent="0.25">
      <c r="B7" s="43">
        <v>1</v>
      </c>
      <c r="C7" s="44" t="s">
        <v>35</v>
      </c>
      <c r="D7" s="45">
        <v>1</v>
      </c>
      <c r="E7" s="46" t="s">
        <v>29</v>
      </c>
      <c r="F7" s="47" t="s">
        <v>40</v>
      </c>
      <c r="G7" s="3"/>
      <c r="H7" s="48" t="s">
        <v>30</v>
      </c>
      <c r="I7" s="49" t="s">
        <v>37</v>
      </c>
      <c r="J7" s="50" t="s">
        <v>30</v>
      </c>
      <c r="K7" s="51"/>
      <c r="L7" s="52"/>
      <c r="M7" s="53" t="s">
        <v>38</v>
      </c>
      <c r="N7" s="54" t="s">
        <v>39</v>
      </c>
      <c r="O7" s="55" t="s">
        <v>32</v>
      </c>
      <c r="P7" s="56">
        <f>D7*Q7</f>
        <v>11157</v>
      </c>
      <c r="Q7" s="57">
        <v>11157</v>
      </c>
      <c r="R7" s="4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/>
      <c r="V7" s="50" t="s">
        <v>13</v>
      </c>
    </row>
    <row r="8" spans="2:22" ht="141.75" customHeight="1" x14ac:dyDescent="0.25">
      <c r="B8" s="60">
        <v>2</v>
      </c>
      <c r="C8" s="61" t="s">
        <v>43</v>
      </c>
      <c r="D8" s="62">
        <v>2</v>
      </c>
      <c r="E8" s="63" t="s">
        <v>29</v>
      </c>
      <c r="F8" s="64" t="s">
        <v>41</v>
      </c>
      <c r="G8" s="1"/>
      <c r="H8" s="65" t="s">
        <v>30</v>
      </c>
      <c r="I8" s="66"/>
      <c r="J8" s="67"/>
      <c r="K8" s="68"/>
      <c r="L8" s="69"/>
      <c r="M8" s="70"/>
      <c r="N8" s="70"/>
      <c r="O8" s="71"/>
      <c r="P8" s="72">
        <f>D8*Q8</f>
        <v>1076</v>
      </c>
      <c r="Q8" s="73">
        <v>538</v>
      </c>
      <c r="R8" s="2"/>
      <c r="S8" s="74">
        <f>D8*R8</f>
        <v>0</v>
      </c>
      <c r="T8" s="75" t="str">
        <f t="shared" ref="T8:T10" si="1">IF(ISNUMBER(R8), IF(R8&gt;Q8,"NEVYHOVUJE","VYHOVUJE")," ")</f>
        <v xml:space="preserve"> </v>
      </c>
      <c r="U8" s="68"/>
      <c r="V8" s="76"/>
    </row>
    <row r="9" spans="2:22" ht="221.25" customHeight="1" thickBot="1" x14ac:dyDescent="0.3">
      <c r="B9" s="77">
        <v>3</v>
      </c>
      <c r="C9" s="78" t="s">
        <v>36</v>
      </c>
      <c r="D9" s="79">
        <v>2</v>
      </c>
      <c r="E9" s="80" t="s">
        <v>29</v>
      </c>
      <c r="F9" s="81" t="s">
        <v>42</v>
      </c>
      <c r="G9" s="7"/>
      <c r="H9" s="82" t="s">
        <v>30</v>
      </c>
      <c r="I9" s="83"/>
      <c r="J9" s="84"/>
      <c r="K9" s="85"/>
      <c r="L9" s="86"/>
      <c r="M9" s="87"/>
      <c r="N9" s="87"/>
      <c r="O9" s="88"/>
      <c r="P9" s="89">
        <f>D9*Q9</f>
        <v>3304</v>
      </c>
      <c r="Q9" s="90">
        <v>1652</v>
      </c>
      <c r="R9" s="8"/>
      <c r="S9" s="91">
        <f>D9*R9</f>
        <v>0</v>
      </c>
      <c r="T9" s="92" t="str">
        <f t="shared" si="1"/>
        <v xml:space="preserve"> </v>
      </c>
      <c r="U9" s="85"/>
      <c r="V9" s="80" t="s">
        <v>14</v>
      </c>
    </row>
    <row r="10" spans="2:22" ht="214.5" customHeight="1" thickBot="1" x14ac:dyDescent="0.3">
      <c r="B10" s="93">
        <v>4</v>
      </c>
      <c r="C10" s="94" t="s">
        <v>44</v>
      </c>
      <c r="D10" s="95">
        <v>1</v>
      </c>
      <c r="E10" s="96" t="s">
        <v>29</v>
      </c>
      <c r="F10" s="97" t="s">
        <v>45</v>
      </c>
      <c r="G10" s="5"/>
      <c r="H10" s="98" t="s">
        <v>30</v>
      </c>
      <c r="I10" s="99" t="s">
        <v>37</v>
      </c>
      <c r="J10" s="99" t="s">
        <v>30</v>
      </c>
      <c r="K10" s="100"/>
      <c r="L10" s="101"/>
      <c r="M10" s="102" t="s">
        <v>38</v>
      </c>
      <c r="N10" s="102" t="s">
        <v>39</v>
      </c>
      <c r="O10" s="103" t="s">
        <v>32</v>
      </c>
      <c r="P10" s="104">
        <f>D10*Q10</f>
        <v>11199</v>
      </c>
      <c r="Q10" s="105">
        <v>11199</v>
      </c>
      <c r="R10" s="6"/>
      <c r="S10" s="106">
        <f>D10*R10</f>
        <v>0</v>
      </c>
      <c r="T10" s="107" t="str">
        <f t="shared" si="1"/>
        <v xml:space="preserve"> </v>
      </c>
      <c r="U10" s="94"/>
      <c r="V10" s="96" t="s">
        <v>14</v>
      </c>
    </row>
    <row r="11" spans="2:22" ht="13.5" customHeight="1" thickTop="1" thickBot="1" x14ac:dyDescent="0.3">
      <c r="C11" s="13"/>
      <c r="D11" s="13"/>
      <c r="E11" s="13"/>
      <c r="F11" s="13"/>
      <c r="G11" s="13"/>
      <c r="H11" s="13"/>
      <c r="I11" s="13"/>
      <c r="J11" s="13"/>
      <c r="N11" s="13"/>
      <c r="O11" s="13"/>
      <c r="P11" s="13"/>
      <c r="S11" s="108"/>
    </row>
    <row r="12" spans="2:22" ht="60.75" customHeight="1" thickTop="1" thickBot="1" x14ac:dyDescent="0.3">
      <c r="B12" s="109" t="s">
        <v>10</v>
      </c>
      <c r="C12" s="110"/>
      <c r="D12" s="110"/>
      <c r="E12" s="110"/>
      <c r="F12" s="110"/>
      <c r="G12" s="110"/>
      <c r="H12" s="111"/>
      <c r="I12" s="112"/>
      <c r="J12" s="112"/>
      <c r="K12" s="112"/>
      <c r="L12" s="113"/>
      <c r="M12" s="18"/>
      <c r="N12" s="18"/>
      <c r="O12" s="114"/>
      <c r="P12" s="114"/>
      <c r="Q12" s="115" t="s">
        <v>11</v>
      </c>
      <c r="R12" s="116" t="s">
        <v>12</v>
      </c>
      <c r="S12" s="117"/>
      <c r="T12" s="118"/>
      <c r="U12" s="35"/>
      <c r="V12" s="119"/>
    </row>
    <row r="13" spans="2:22" ht="33" customHeight="1" thickTop="1" thickBot="1" x14ac:dyDescent="0.3">
      <c r="B13" s="120" t="s">
        <v>15</v>
      </c>
      <c r="C13" s="120"/>
      <c r="D13" s="120"/>
      <c r="E13" s="120"/>
      <c r="F13" s="120"/>
      <c r="G13" s="120"/>
      <c r="H13" s="120"/>
      <c r="I13" s="120"/>
      <c r="J13" s="120"/>
      <c r="L13" s="15"/>
      <c r="M13" s="15"/>
      <c r="N13" s="15"/>
      <c r="O13" s="121"/>
      <c r="P13" s="121"/>
      <c r="Q13" s="122">
        <f>SUM(P7:P10)</f>
        <v>26736</v>
      </c>
      <c r="R13" s="123">
        <f>SUM(S7:S10)</f>
        <v>0</v>
      </c>
      <c r="S13" s="124"/>
      <c r="T13" s="125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27" t="s">
        <v>28</v>
      </c>
      <c r="C16" s="127"/>
      <c r="D16" s="127"/>
      <c r="E16" s="127"/>
      <c r="F16" s="127"/>
      <c r="G16" s="12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l3I9+/LJr0vtGf3b7HZWTL6w3IVM1EYwHbsdLOguxqFE62o7oKrLR8Eta6jtG2pKerjJHWtxyswjQkdnLUO4MA==" saltValue="I44BL/Y8pR/VfrvGQJnGwg==" spinCount="100000" sheet="1" objects="1" scenarios="1"/>
  <mergeCells count="15">
    <mergeCell ref="V7:V8"/>
    <mergeCell ref="B1:D1"/>
    <mergeCell ref="B12:G12"/>
    <mergeCell ref="R12:T12"/>
    <mergeCell ref="I7:I9"/>
    <mergeCell ref="J7:J9"/>
    <mergeCell ref="K7:K9"/>
    <mergeCell ref="U7:U9"/>
    <mergeCell ref="B16:G16"/>
    <mergeCell ref="R13:T13"/>
    <mergeCell ref="B13:J13"/>
    <mergeCell ref="M7:M9"/>
    <mergeCell ref="N7:N9"/>
    <mergeCell ref="O7:O9"/>
    <mergeCell ref="L7:L9"/>
  </mergeCells>
  <conditionalFormatting sqref="B7:B10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10">
    <cfRule type="containsBlanks" dxfId="9" priority="9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:T10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V10 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2025-08-01T07:54:08Z</dcterms:modified>
</cp:coreProperties>
</file>